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THÁNG 12 NĂM 2025\THI ĐUA KHEN THƯỞNG\Ho so NGUT cap phuong\Trảng Dài\"/>
    </mc:Choice>
  </mc:AlternateContent>
  <xr:revisionPtr revIDLastSave="0" documentId="13_ncr:1_{9857AB96-55E9-49BD-BCB1-8E76DF3ADD9A}" xr6:coauthVersionLast="47" xr6:coauthVersionMax="47" xr10:uidLastSave="{00000000-0000-0000-0000-000000000000}"/>
  <bookViews>
    <workbookView xWindow="-120" yWindow="-120" windowWidth="29040" windowHeight="15840" xr2:uid="{00000000-000D-0000-FFFF-FFFF00000000}"/>
  </bookViews>
  <sheets>
    <sheet name="KQ dat duoc" sheetId="2" r:id="rId1"/>
    <sheet name="Sheet1" sheetId="3" r:id="rId2"/>
  </sheets>
  <definedNames>
    <definedName name="_xlnm._FilterDatabase" localSheetId="0" hidden="1">'KQ dat duoc'!$A$6:$I$8</definedName>
    <definedName name="_xlnm.Print_Titles" localSheetId="0">'KQ dat duoc'!$5:$6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3" l="1"/>
  <c r="D8" i="3"/>
  <c r="D9" i="3"/>
  <c r="D10" i="3"/>
  <c r="D11" i="3"/>
  <c r="D12" i="3"/>
  <c r="D13" i="3"/>
  <c r="D14" i="3"/>
  <c r="D15" i="3"/>
  <c r="D16" i="3"/>
  <c r="D17" i="3"/>
  <c r="D18" i="3"/>
  <c r="D19" i="3"/>
  <c r="D20" i="3"/>
  <c r="D21" i="3"/>
  <c r="D22" i="3"/>
  <c r="D23" i="3"/>
  <c r="D24" i="3"/>
  <c r="D25" i="3"/>
  <c r="D26" i="3"/>
  <c r="D27" i="3"/>
  <c r="D28" i="3"/>
  <c r="D29" i="3"/>
  <c r="D30" i="3"/>
  <c r="D31" i="3"/>
  <c r="D32" i="3"/>
  <c r="D33" i="3"/>
  <c r="D34" i="3"/>
  <c r="D6"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1" i="3"/>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2" i="3"/>
  <c r="A2" i="3"/>
  <c r="A3" i="3" s="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8" i="2" l="1"/>
  <c r="A7" i="2"/>
</calcChain>
</file>

<file path=xl/sharedStrings.xml><?xml version="1.0" encoding="utf-8"?>
<sst xmlns="http://schemas.openxmlformats.org/spreadsheetml/2006/main" count="38" uniqueCount="37">
  <si>
    <t>Stt</t>
  </si>
  <si>
    <t>Họ và tên</t>
  </si>
  <si>
    <t>Bà</t>
  </si>
  <si>
    <t>Ông / Bà</t>
  </si>
  <si>
    <t>Thành tích thi đua</t>
  </si>
  <si>
    <t>Tài năng sư phạm</t>
  </si>
  <si>
    <t>Thời gian công tác</t>
  </si>
  <si>
    <t>Ghi chú</t>
  </si>
  <si>
    <t>Thành tích nổi bật khác</t>
  </si>
  <si>
    <t>Danh hiệu CSTĐCS / GV dạy giỏi cấp TP</t>
  </si>
  <si>
    <t>Danh hiệu CSTĐ cấp tỉnh / GV dạy giỏi cấp tỉnh</t>
  </si>
  <si>
    <t>Bằng khen Thủ tướng hoặc UBND tỉnh</t>
  </si>
  <si>
    <t xml:space="preserve">Sáng kiến được công nhận cấp huyện </t>
  </si>
  <si>
    <t>- Đ/v GV: Hướng dẫn 02 GV trở thành GD dạy giỏi cấp TP trở lên
- Đ/v CBQL:  02 năm liền kề trường đạt TT LĐXS</t>
  </si>
  <si>
    <t>- CBQL: 20 năm trong ngành (có 10 năm giảng dạy);
- GV: 15 năm giảng dạy</t>
  </si>
  <si>
    <t>CỘNG HÒA XÃ HỘI CHỦ NGHĨA VIỆT NAM</t>
  </si>
  <si>
    <t>Độc lập - Tự do - Hạnh phúc</t>
  </si>
  <si>
    <t>CHỦ TỊCH HỘI ĐỒNG</t>
  </si>
  <si>
    <t>DANH SÁCH ĐỀ NGHỊ XÉT TẶNG DANH HIỆU NHÀ GIÁO ƯU TÚ LẦN THỨ 17 - NĂM 2025</t>
  </si>
  <si>
    <t>HỘI ĐỒNG CẤP THÀNH PHỐ XÉT TẶNG
DANH HIỆU NGND - NGƯT LẦN 17 NĂM 2025</t>
  </si>
  <si>
    <t>UBND PHƯỜNG TRẢNG DÀI</t>
  </si>
  <si>
    <r>
      <rPr>
        <b/>
        <sz val="16"/>
        <rFont val="Times New Roman"/>
        <family val="1"/>
      </rPr>
      <t>Phạm Thị Hải Anh</t>
    </r>
    <r>
      <rPr>
        <sz val="14"/>
        <rFont val="Times New Roman"/>
        <family val="1"/>
      </rPr>
      <t xml:space="preserve">
- Năm sinh: 1971
- Nguyên quán: Xã Đoàn Đào, tỉnh Hưng Yên
- Chức vụ: Hiệu trưởng, trường THCS Trảng Dài
- Trình độ chuyên môn: Thạc sĩ</t>
    </r>
  </si>
  <si>
    <r>
      <t xml:space="preserve">* Số lần đạt CSTĐCS: </t>
    </r>
    <r>
      <rPr>
        <b/>
        <sz val="14"/>
        <rFont val="Times New Roman"/>
        <family val="1"/>
      </rPr>
      <t>16 lần</t>
    </r>
    <r>
      <rPr>
        <sz val="14"/>
        <rFont val="Times New Roman"/>
        <family val="1"/>
      </rPr>
      <t xml:space="preserve">
1. NH 2000 - 2001, 
2. NH 2003-2004
3. NH 2004-2005, 
4. NH 2005 - 2006, 
5. NH 2006 - 2007, 
6. NH 2007 - 2008, 
7. NH 2008 - 2009, 
8. Nh 2009 - 2010, 
9. Năm 2011
10. Năm 2015
11. NH 2016 - 2017, 
12. NH 2027 - 2018, 
13. NH 2018 - 2019, 
14. NH 2019 - 2020, 
15. NH 2023 - 2024
16. NH 2024 - 2025.
* Số lần đạt GVDG TP: </t>
    </r>
    <r>
      <rPr>
        <b/>
        <sz val="14"/>
        <rFont val="Times New Roman"/>
        <family val="1"/>
      </rPr>
      <t xml:space="preserve">11 lần
</t>
    </r>
    <r>
      <rPr>
        <sz val="14"/>
        <rFont val="Times New Roman"/>
        <family val="1"/>
      </rPr>
      <t>1. NH 1997 - 1998
2. NH 1998 - 1999
3. NH 1999 - 2000
4. NN 2001 - 2002
5. NH 2002 - 2003
6. NH 2003-2004
7. NH 2005-2006
8. NH 2006-2007
9. NH 2007-2008
10. NH 2008-2009
11. NH 2009-2010</t>
    </r>
  </si>
  <si>
    <r>
      <t xml:space="preserve">* Số lần đạt CSTĐ cấp tỉnh: </t>
    </r>
    <r>
      <rPr>
        <b/>
        <sz val="14"/>
        <rFont val="Times New Roman"/>
        <family val="1"/>
      </rPr>
      <t>03</t>
    </r>
    <r>
      <rPr>
        <sz val="14"/>
        <rFont val="Times New Roman"/>
        <family val="1"/>
      </rPr>
      <t xml:space="preserve"> 
1. NH 2007 - 2008 (QĐ số 3995/QĐ - UBT ngày 27/11/2008 của UBND tỉnh Đồng Nai).
2. NH 2009 - 2010</t>
    </r>
    <r>
      <rPr>
        <sz val="14"/>
        <color rgb="FFFF0000"/>
        <rFont val="Times New Roman"/>
        <family val="1"/>
      </rPr>
      <t xml:space="preserve"> </t>
    </r>
    <r>
      <rPr>
        <sz val="14"/>
        <rFont val="Times New Roman"/>
        <family val="1"/>
      </rPr>
      <t>(QĐ Số 75/QĐ-UBND, ngày 11/01/2011 của UBND tỉnh Đồng Nai).
3. NH 2018 - 2019 (QĐ Số 1062/QĐ-UBND, ngày 07/4/2020 của UBND tỉnh Đồng Nai).</t>
    </r>
    <r>
      <rPr>
        <sz val="14"/>
        <color rgb="FFFF0000"/>
        <rFont val="Times New Roman"/>
        <family val="1"/>
      </rPr>
      <t xml:space="preserve">
</t>
    </r>
    <r>
      <rPr>
        <sz val="14"/>
        <rFont val="Times New Roman"/>
        <family val="1"/>
      </rPr>
      <t xml:space="preserve">* Số lần đạt GVDG tỉnh: </t>
    </r>
    <r>
      <rPr>
        <b/>
        <sz val="14"/>
        <rFont val="Times New Roman"/>
        <family val="1"/>
      </rPr>
      <t>01 lần</t>
    </r>
    <r>
      <rPr>
        <sz val="14"/>
        <rFont val="Times New Roman"/>
        <family val="1"/>
      </rPr>
      <t xml:space="preserve">
1. NH 2006-2007 (QĐ số 1107/QĐKT ngày 29/3/2007 của Sở GDĐT Đồng Nai)</t>
    </r>
  </si>
  <si>
    <r>
      <t>- Bằng khen Bộ trưởng Bộ GDDT NH 2022-2023:</t>
    </r>
    <r>
      <rPr>
        <b/>
        <sz val="14"/>
        <rFont val="Times New Roman"/>
        <family val="1"/>
      </rPr>
      <t xml:space="preserve"> 01 lần</t>
    </r>
    <r>
      <rPr>
        <sz val="14"/>
        <rFont val="Times New Roman"/>
        <family val="1"/>
      </rPr>
      <t xml:space="preserve">
1. NH 2022-2023 (QĐ số 3741/QĐ-BGDĐT ngày 09/11/2023 của Bộ trưởng Bộ GDĐT).
- Số lần nhận BK UBND:</t>
    </r>
    <r>
      <rPr>
        <b/>
        <sz val="14"/>
        <rFont val="Times New Roman"/>
        <family val="1"/>
      </rPr>
      <t xml:space="preserve"> 02 lần</t>
    </r>
    <r>
      <rPr>
        <sz val="14"/>
        <rFont val="Times New Roman"/>
        <family val="1"/>
      </rPr>
      <t xml:space="preserve">
1. NH 2007-2008 (QĐ số 354/QĐ-UBND, ngày 13/02/2009 của UBND tỉnh Đồng Nai)
2. NH 2018 - 2020 (QĐ Số 410/QĐ-UBND, ngày 02/02/2021 của UBND tỉnh Đồng Nai)
- Số lần nhận BK BCH Liên đoàn Lao động tỉnh:</t>
    </r>
    <r>
      <rPr>
        <b/>
        <sz val="14"/>
        <rFont val="Times New Roman"/>
        <family val="1"/>
      </rPr>
      <t xml:space="preserve"> 01 lần
</t>
    </r>
    <r>
      <rPr>
        <sz val="14"/>
        <rFont val="Times New Roman"/>
        <family val="1"/>
      </rPr>
      <t>1. Năm 2015 (QĐ số  570/ QĐ/KT-LĐLĐ, ngày 30/10/2015 BCH Liên đoàn Lao động tỉnh Đồng Nai)</t>
    </r>
  </si>
  <si>
    <t>1/ NH 2022 - 2023:
* Cấp Bộ GDĐT: Bằng khen của Bộ Trưởng Bộ Giáo dục và đào tạo tại Quyết định số 3741/QĐ-BGDĐT ngày 09/11/2023 về việc có thành tích tiêu biểu, xuất sắc trong phong trào thi đua “Đổi mới, sáng tạo trong quản lý, giảng dạy và học tập” năm học 2022 - 2023
* Cấp tỉnh:
. Tập thể Lao động xuất sắc, Quyết định số 2230/QĐ-UBND, ngày 08/9/2023.
. Bằng khen của Chủ tịch UBND tỉnh Đồng Nai, Quyết định số 2230/QĐ-UBND, ngày 08/9/2023, về hoàn thành xuất sắc nhiệm vụ.
2/ NH 2023-2024: Tập thể Lao động xuất sắc, Quyết định số 4076/QĐ-UBND, ngày 27/12/2024 của Chủ tịch UBND tỉnh Đồng Nai.</t>
  </si>
  <si>
    <t>1/ Năm vào ngành Giáo dục: 1993, 27 năm 04 tháng (trực tiếp giảng dạy: 17 năm 11 tháng)
2/ Số năm là cán bộ quản lý: 09 năm 05 tháng, tính đến tháng 12/2025 (Từ tháng 8 năm 2016)</t>
  </si>
  <si>
    <r>
      <t xml:space="preserve">- Cá nhân:
+ Chủ nhiệm đề tài: “Một số biện pháp giúp nâng cao hiệu quả dạy học các dạng bài Ôn tập – Tổng kết Ngữ văn 9” dự thi “Cuộc thi Sáng tạo giáo dục”, do Bộ Giáo dực và Đạo tạo tổ chức năm 2009, đã đạt giải Nhì và được cấp kinh phí là 22.125.000 đồng để phổ biến, nhân rộng toàn quốc theo Quyết định số 3927/QĐ-BGDĐT v/v “Phê duyệt danh sách các đề tài được lựa chọn trao hợp đồng và được khen thưởng trong cuộc thi “Sáng tạo giáo dục” dành cho cấp THCS” do Thứ trưởng Bộ Giáo dục và Đào tạo kí ngày 01 tháng 6 năm 2009.
- Có một bài báo khoa học được đăng trên Tạp chí Giáo dục của Bộ Giáo dục và Đào tạo, Tập 24 (số đặc biệt 11) – tháng 11/2024 có tên: “Thiết kế và sử dụng mô hình Hệ mặt trời trong dạy học nội dung “Ánh sáng, tia sáng” (Khoa học tự nhiên 7) nhằm phát triển năng lực thực nghiệm cho học sinh”, (trang 168 đến 172)
- Chương trình 6: 02 Giải Nhì (Năm 2008, 2009); 01 Giải Khuyến khích (năm 2009).
+ Bằng khen của Bộ GDĐT: NH 2022-2023
+ Bằng khen của UBND tỉnh: năm 2008 và 2020.
- </t>
    </r>
    <r>
      <rPr>
        <b/>
        <sz val="13"/>
        <rFont val="Times New Roman"/>
        <family val="1"/>
      </rPr>
      <t xml:space="preserve">Tập thể: từ NH 2019-2024: 
</t>
    </r>
    <r>
      <rPr>
        <sz val="13"/>
        <rFont val="Times New Roman"/>
        <family val="1"/>
      </rPr>
      <t>+ Tập thể Lao động xuất sắc cấp tỉnh
+ Bằng khen của CT. UBND tỉnh: năm học 2021 và 2023
+ Bằng khen của Bộ GDĐT năm học 2022-2023.</t>
    </r>
  </si>
  <si>
    <r>
      <t xml:space="preserve">- Số sáng kiến vận dụng hiệu quả: Có </t>
    </r>
    <r>
      <rPr>
        <b/>
        <sz val="12"/>
        <rFont val="Times New Roman"/>
        <family val="1"/>
      </rPr>
      <t>12</t>
    </r>
    <r>
      <rPr>
        <sz val="12"/>
        <rFont val="Times New Roman"/>
        <family val="1"/>
      </rPr>
      <t xml:space="preserve"> sáng kiến đã được các cấp công nhận
</t>
    </r>
    <r>
      <rPr>
        <sz val="12"/>
        <color rgb="FFFF0000"/>
        <rFont val="Times New Roman"/>
        <family val="1"/>
      </rPr>
      <t xml:space="preserve"> </t>
    </r>
    <r>
      <rPr>
        <sz val="12"/>
        <rFont val="Times New Roman"/>
        <family val="1"/>
      </rPr>
      <t xml:space="preserve">1/ NH 2016 - 2017: Nâng cao hiệu quả phong trào thi đua “Xây dựng trường học thân thiện, học sinh tích cực” ở trường THCS (QĐ công nhận số 3738/QĐ-UBND, 22/8/2017, STT: 601) 
2/ NH 2017 - 2018: Xây dựng đội ngũ giáo viên dạy giỏi cấp thành phố góp phần nâng cao chất lượng dạy học và giáo dục ở trường THCS (QĐ công nhận số 2444/QĐ-UBND, 23/5/2018, STT: 3305) 
3/ NH 2018-2019: Kinh nghiêm thực hiện công tác quản lý, công tác chuyên môn ở trường THCS (QĐ công nhận số 2768/ QĐ-UBND, 22/7/2019, STT: 1149) 
4/ NH 2018-2019: Sáng kiến cấp tỉnh: “Thực hiện công tác quản lí chuyên môn ở trường THCS Trường Sa”; (QĐ công nhận số 638/QĐ-HĐCNSK, 27/12/2019, STT: THCS 81) 
5/ NH 2019-2020: Giáo dục học sinh nói “không” với các loại chai đựng nước uống bằng nhựa dùng một lần (QĐ công nhận số 5448/QĐ-UBND, 16/9/2020, STT: 1011) 
6/ NH 2020-2021: Xây dựng môi trường dạy học “Xanh, sạch, đẹp” tại trường THCS Trảng Dài (QĐ công nhận số 6639/QĐ-UBND, 27/8/2021, STT: 1271)
7/ NH 2022-2023:  Dạy học Ngữ văn Trung học cơ sở theo đặc trưng thể loại và sân khấu hoá tác phẩm văn học (QĐ công nhận số 1317/QĐ-UBND, 06/6/2023, STT: 1158) 
8/ NH 2023-2024: Chuyển đổi số trong công tác quản lý và dạy học tại trường Trung học cơ sở (QĐ công nhận số 1557/QĐ-UBND, 14/6/2024, STT: 1419) 
9/ NH 2024-2025: Xây dựng quy trình thiết kế, chế tạo đồ dùng dạy học nhằm phát triển năng lực của học sinh (QĐ công nhận số 3686/QĐ-UBND, 09/6/2025, STT: 1875) 
10/ NH 2024-2025: Giáo dục học sinh nói "không" với các vật dụng đựng nước uống bằng sản phẩm nhựa dùng một lần (QĐ công nhận số 3686/QĐ-UBND, 09/6/2025, STT: 1878) 
11/ NH 2024-2025: Nâng cao chất lượng công tác chuyển đổi số trong trường Trung học cơ sở theo bộ chỉ số tại Quyết định số 4725/QĐ- BGDĐT của Bộ Giáo dục và Đào tạo (QĐ công nhận số 3686/QĐ-UBND, 09/6/2025, STT: 1879) 
12/ NH 2024-2025: Một số biện pháp giúp giảm áp lực tâm lý cho học sinh đầu cấp Trung học cơ sở (QĐ công nhận số 3686/QĐ-UBND, 09/6/2025, STT: 1881) </t>
    </r>
  </si>
  <si>
    <t>Số sáng kiến vận dụng hiệu quả: 09 sáng kiến được các cấp công nhận
1/ NH 2013: Sáng kiến, sáng tạo kỹ thuật của ngành GD và ĐT huyện Vĩnh Cửu (QĐ số 77/QĐ-PGD ngày 14/8/2013 của Phòng giáo dục.
2/ NH 2015: Ứng dụng phần mềm Activinspire trong soạn giảng Tiếng Anh (QĐ số 315/QĐ-CT6 ngày 25/12/2015 của Sở khoa học công nghệ.
3/ NH 2014-2015: Ứng dụng phần mềm  Activinspire trong soạn giảng Tiếng Anh 6 (QĐ số 3271/QĐ-UBND ngày 03/9/2015 của Hội đồng SKKN huyện Vĩnh Cửu).
4/ NH 2015-2016: Làm thế nào giúp học sinh tổ chức hoạt động cặp, nhóm vào tiết đọc Tiếng Anh 9 có hiệu quả ( QĐ số 4322/QĐ-UBND ngày 18/8/2016 của Hội đồng SKKN huyện Vĩnh Cửu).
5/ NH 2016-2017: Một số biện pháp giúp giáo viên ứng dụng công nghệ thông tin vào giảng dạy đạt hiệu quả (QĐ số 4485/QĐ-UBND ngày 23/8/2017 của Hội đồng SKKN huyện Vĩnh Cửu).
6/ NH 2017-2018: Một số biện pháp giúp học sinh hoạt động trải nghiệm đạt hiệu quả (QĐ số 4252/QĐ-UBND ngày 01/08/2018 của Hội đồng SKKN huyện Vĩnh Cửu).
7/ NH 2018-2019: Biện pháp chỉ đạo công tác dạy học trải nghiệm sáng tạo, xây dựng môi trường xanh và trường học gắn với sản xuất kinh doanh (QĐ số 2771/QĐ-UBND ngày 12/7/2019 của Hội đồng SKKN huyện Vĩnh Cửu).
8/ NH 2023-2024: Giải pháp xây dựng trường đạt chuẩn Xanh - Sạch - Đẹp tại trường THCS Thiện Tân  (QĐ số 2147/QĐ-UBND ngày 19/7/2024 của Hội đồng SKKN huyện Vĩnh Cửu).
9/ NH 2024-2025: Giải pháp phát triển văn hóa đọc tại trường THCS Thiện Tân  (QĐ số 4380/QĐ-UBND ngày 06/06/2025 của Hội đồng SKKN huyện Vĩnh Cửu).</t>
  </si>
  <si>
    <r>
      <rPr>
        <b/>
        <sz val="16"/>
        <rFont val="Times New Roman"/>
        <family val="1"/>
      </rPr>
      <t>Trần Thị Thanh Thảo</t>
    </r>
    <r>
      <rPr>
        <sz val="14"/>
        <rFont val="Times New Roman"/>
        <family val="1"/>
      </rPr>
      <t xml:space="preserve">
'- Năm sinh: 1979
- Nguyên quán: Đồng Tháp
- Chức vụ: Phó Hiệu trưởng, trường THCS Thiện Tân, phường Trảng Dài, tỉnh Đồng Nai
- Trình độ chuyên môn: Đại học</t>
    </r>
  </si>
  <si>
    <t>- Số lần đạt CSTĐCS: 12
1/ NH 2004-2005;
2/ NH 2009-2010;
3/ NH 2011-2012;
4/ NH 2012-2013;
5/ NH 2013-2014;
6/ NH 2014-2015;
7/ NH 2015-2016;
8/ NH 2016-2017;
9/ NH 2017-2018;
10/NH 2018-2019;
11/NH 2023-2024;
12/NH 2024-2025
- Số lần đạt GVDG huyện: 05 (NH 2003-2004; 2004-2005; 2006-200;2013-2014; 2015-2016)</t>
  </si>
  <si>
    <t xml:space="preserve">- Số lần đạt CSTĐ tỉnh: 02 (NH 2015-2016; NH2018-2019 (QĐ số 861/QĐ - UBND ngày 23/3/2016 và QĐ số 596/QĐ - UBND ngày 27/02/2019 của UBND tỉnh Đồng Nai).
- Số lần đạt GVDG tỉnh: 01 </t>
  </si>
  <si>
    <t>- Bằng khen thủ tướng chính phủ: Năm 2019 (Số 1698/ QĐ-TTg ngày 27/11/2019 của Thủ tướng chính phủ.'
'- Số lần nhận Bằng khen UBND tỉnh: 05:
+ NH 2013-2014: (QĐ số 2666/QĐ-UBND ngày 29/8/2014 của UBND tinh).
+ NH 2015-2016: (QĐ số 2933/QĐ-UBND ngày 23/9/2016 của UBND tinh).
+ NH 2017-2018: (QĐ số 3089/QĐ-UBND ngày 30/8/2018 của UBND tinh).
+ NH 2020: (QĐ số 3833/QĐ-UBND ngày 20/10/2020 của UBND tinh).
+ NH 2022:  (QĐ số 472/QĐ-UBND ngày 22/2/2022 của UBND tinh).
/QĐ-TTg ngày 09/02/2022 của UBND tỉnh.</t>
  </si>
  <si>
    <t>Hướng dẫn GV trường đạt GV giỏi tỉnh (2GV), GV trong huyện (3 GV)
- Danh hiệu tập thể lao động xuất sắc 4 năm liền: Năm 2021-2022, 2022-2023, 2023-2024,2024-2025</t>
  </si>
  <si>
    <t>1/ Công tác Ngành từ NH 2001 đến NH 2025-2026: 24 năm
2/ Giảng dạy: từ NH 2001-2016  (15 năm)
3/ Quản lí: Từ NH 2016-2026: 10 năm</t>
  </si>
  <si>
    <r>
      <rPr>
        <b/>
        <sz val="14"/>
        <rFont val="Times New Roman"/>
        <family val="1"/>
      </rPr>
      <t xml:space="preserve">- Cá nhân:
</t>
    </r>
    <r>
      <rPr>
        <sz val="14"/>
        <rFont val="Times New Roman"/>
        <family val="1"/>
      </rPr>
      <t xml:space="preserve">+ Bằng khen BGD-ĐT khen CB-GV tiêu biểu toàn quốc (QĐ/4138/QĐ-BGDĐT 10/11/2021)
+ Chương trình 6 đạt giải khuyến khích:( QĐ số 315/QĐ-CT6 ngày 25/12/2015 của sở khoa học công nghệ)
+ 5 lần GV giỏi huyện,  1 lần GV giỏi tỉnh+ Bằng khen của Bộ GDĐT nhà giáo tiêu biều toàn quốc: 01(NH 2021)
+ Bằng khen của UBND tỉnh gương điển hình tiên tiến phong trào thi đua yêu nước(Số 3833/ QĐ-TTg ngày 20/10/2020 của UBND tỉnh Đồng Nai )
+ Gương điển hình tiên tiến giai đoạn 2020-2025 cấp Phường
+ Đảng viên HTXSNV nhiệm kỳ 2020- 2025
+ Đạt giải nhất sáng kiến, sáng tạo kỹ thuật của ngành GD huyện 
+ Giấy khen của huyện nhà giáo tiêu biểu giai đoạn 1982-2022
+ Giấy khen thi kể chuyện về tấm gương đạo đức Hồ Chí Minh hạng 2, Tuyên truyền viên giỏi hạng 2
+ Tổ chức 2 chuyên đề cấp huyện(Giải pháp xây dựng trường đạt chuẩn Xanh-Sạch-Đẹp tại trường THCS Thiện Tân”,Biện pháp chỉ đạo công tác dạy học trải nghiệm sáng tạo, xây dựng môi trường xanh và trường học gắn với sản xuất kinh doanh.
+ viết bài tuyên truyền thể lạoi báo chí khuyến khích cấp tỉnh
</t>
    </r>
    <r>
      <rPr>
        <b/>
        <sz val="14"/>
        <rFont val="Times New Roman"/>
        <family val="1"/>
      </rPr>
      <t xml:space="preserve">- Tập thể: </t>
    </r>
    <r>
      <rPr>
        <sz val="14"/>
        <rFont val="Times New Roman"/>
        <family val="1"/>
      </rPr>
      <t>Đạt chuẩn quốc gia mức độ 1
+ Đạt bằng khen cấp Tỉnh năm 2023
+ Thư viện đạt chuẩn thông tư 16 mức độ 1
+ Đạt cấp tỉnh trường học Xanh- Sạch- Đẹp
+ Đạt cấp huyện Trường học hạnh phúc, Nhà vệ sinh thoáng mát thân thiện - Xanh=Sạch- Đẹp, Cổng trường Sáng - Xanh-Sạch-Đẹp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</si>
</sst>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name val="Times New Roman"/>
      <family val="1"/>
    </font>
    <font>
      <sz val="14"/>
      <name val="Times New Roman"/>
      <family val="1"/>
    </font>
    <font>
      <b/>
      <sz val="14"/>
      <name val="Times New Roman"/>
      <family val="1"/>
    </font>
    <font>
      <b/>
      <sz val="16"/>
      <name val="Times New Roman"/>
      <family val="1"/>
    </font>
    <font>
      <sz val="13"/>
      <name val="Times New Roman"/>
      <family val="1"/>
    </font>
    <font>
      <b/>
      <sz val="24"/>
      <name val="Times New Roman"/>
      <family val="1"/>
    </font>
    <font>
      <sz val="14"/>
      <color rgb="FFFF0000"/>
      <name val="Times New Roman"/>
      <family val="1"/>
    </font>
    <font>
      <b/>
      <sz val="13"/>
      <name val="Times New Roman"/>
      <family val="1"/>
    </font>
    <font>
      <b/>
      <sz val="12"/>
      <name val="Times New Roman"/>
      <family val="1"/>
    </font>
    <font>
      <sz val="12"/>
      <color rgb="FFFF0000"/>
      <name val="Times New Roman"/>
      <family val="1"/>
    </font>
    <font>
      <sz val="14"/>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8">
    <xf numFmtId="0" fontId="0" fillId="0" borderId="0" xfId="0"/>
    <xf numFmtId="0" fontId="2" fillId="0" borderId="1" xfId="0" applyFont="1" applyBorder="1" applyAlignment="1">
      <alignment vertical="top" wrapText="1"/>
    </xf>
    <xf numFmtId="0" fontId="2" fillId="0" borderId="1" xfId="0" quotePrefix="1" applyFont="1" applyBorder="1" applyAlignment="1">
      <alignment vertical="top" wrapText="1"/>
    </xf>
    <xf numFmtId="0" fontId="2" fillId="0" borderId="0" xfId="0" applyFont="1"/>
    <xf numFmtId="0" fontId="2" fillId="0" borderId="0" xfId="0" applyFont="1" applyAlignment="1">
      <alignment wrapText="1"/>
    </xf>
    <xf numFmtId="0" fontId="2" fillId="0" borderId="0" xfId="0" applyFont="1" applyAlignment="1">
      <alignmen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top"/>
    </xf>
    <xf numFmtId="0" fontId="2" fillId="0" borderId="1" xfId="0" applyFont="1" applyBorder="1" applyAlignment="1">
      <alignment vertical="top"/>
    </xf>
    <xf numFmtId="0" fontId="5" fillId="0" borderId="1" xfId="0" quotePrefix="1" applyFont="1" applyBorder="1" applyAlignment="1">
      <alignment vertical="top" wrapText="1"/>
    </xf>
    <xf numFmtId="0" fontId="2" fillId="0" borderId="0" xfId="0" applyFont="1" applyAlignment="1">
      <alignment vertical="top"/>
    </xf>
    <xf numFmtId="0" fontId="1" fillId="0" borderId="1" xfId="0" quotePrefix="1" applyFont="1" applyBorder="1" applyAlignment="1">
      <alignment vertical="top" wrapText="1"/>
    </xf>
    <xf numFmtId="0" fontId="3" fillId="0" borderId="1" xfId="0" applyFont="1" applyBorder="1" applyAlignment="1">
      <alignment horizontal="center" vertical="center" wrapText="1"/>
    </xf>
    <xf numFmtId="0" fontId="3" fillId="0" borderId="0" xfId="0" applyFont="1" applyAlignment="1">
      <alignment horizontal="center"/>
    </xf>
    <xf numFmtId="0" fontId="3" fillId="0" borderId="1" xfId="0" quotePrefix="1"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center" vertical="top"/>
    </xf>
    <xf numFmtId="0" fontId="6"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1"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877094</xdr:colOff>
      <xdr:row>2</xdr:row>
      <xdr:rowOff>31749</xdr:rowOff>
    </xdr:from>
    <xdr:to>
      <xdr:col>3</xdr:col>
      <xdr:colOff>424656</xdr:colOff>
      <xdr:row>2</xdr:row>
      <xdr:rowOff>31749</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1797844" y="777874"/>
          <a:ext cx="132556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5302250</xdr:colOff>
      <xdr:row>1</xdr:row>
      <xdr:rowOff>277812</xdr:rowOff>
    </xdr:from>
    <xdr:to>
      <xdr:col>6</xdr:col>
      <xdr:colOff>7604125</xdr:colOff>
      <xdr:row>1</xdr:row>
      <xdr:rowOff>277812</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5398750" y="515937"/>
          <a:ext cx="2301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tabSelected="1" topLeftCell="A7" zoomScale="60" zoomScaleNormal="60" workbookViewId="0">
      <selection activeCell="J8" sqref="J8"/>
    </sheetView>
  </sheetViews>
  <sheetFormatPr defaultRowHeight="18.75" x14ac:dyDescent="0.3"/>
  <cols>
    <col min="1" max="1" width="7.140625" style="3" customWidth="1"/>
    <col min="2" max="2" width="6.5703125" style="3" customWidth="1"/>
    <col min="3" max="3" width="26.7109375" style="3" customWidth="1"/>
    <col min="4" max="4" width="35" style="3" customWidth="1"/>
    <col min="5" max="5" width="34.140625" style="3" customWidth="1"/>
    <col min="6" max="6" width="41.85546875" style="3" customWidth="1"/>
    <col min="7" max="7" width="122" style="3" customWidth="1"/>
    <col min="8" max="8" width="46.5703125" style="3" customWidth="1"/>
    <col min="9" max="9" width="26.5703125" style="3" customWidth="1"/>
    <col min="10" max="10" width="58.42578125" style="4" customWidth="1"/>
    <col min="11" max="11" width="18.7109375" style="3" customWidth="1"/>
    <col min="12" max="12" width="17.85546875" style="3" customWidth="1"/>
    <col min="13" max="16384" width="9.140625" style="3"/>
  </cols>
  <sheetData>
    <row r="1" spans="1:11" x14ac:dyDescent="0.3">
      <c r="A1" s="16" t="s">
        <v>20</v>
      </c>
      <c r="B1" s="16"/>
      <c r="C1" s="16"/>
      <c r="D1" s="16"/>
      <c r="G1" s="18" t="s">
        <v>15</v>
      </c>
      <c r="H1" s="18"/>
      <c r="I1" s="18"/>
    </row>
    <row r="2" spans="1:11" ht="39.75" customHeight="1" x14ac:dyDescent="0.3">
      <c r="A2" s="17" t="s">
        <v>19</v>
      </c>
      <c r="B2" s="17"/>
      <c r="C2" s="17"/>
      <c r="D2" s="17"/>
      <c r="G2" s="19" t="s">
        <v>16</v>
      </c>
      <c r="H2" s="19"/>
      <c r="I2" s="19"/>
    </row>
    <row r="4" spans="1:11" s="5" customFormat="1" ht="39" customHeight="1" x14ac:dyDescent="0.25">
      <c r="A4" s="20" t="s">
        <v>18</v>
      </c>
      <c r="B4" s="20"/>
      <c r="C4" s="20"/>
      <c r="D4" s="20"/>
      <c r="E4" s="20"/>
      <c r="F4" s="20"/>
      <c r="G4" s="20"/>
      <c r="H4" s="20"/>
      <c r="I4" s="20"/>
      <c r="J4" s="20"/>
      <c r="K4" s="20"/>
    </row>
    <row r="5" spans="1:11" s="6" customFormat="1" ht="27.75" customHeight="1" x14ac:dyDescent="0.25">
      <c r="A5" s="24" t="s">
        <v>0</v>
      </c>
      <c r="B5" s="24" t="s">
        <v>3</v>
      </c>
      <c r="C5" s="24" t="s">
        <v>1</v>
      </c>
      <c r="D5" s="22" t="s">
        <v>4</v>
      </c>
      <c r="E5" s="26"/>
      <c r="F5" s="23"/>
      <c r="G5" s="22" t="s">
        <v>5</v>
      </c>
      <c r="H5" s="23"/>
      <c r="I5" s="13" t="s">
        <v>6</v>
      </c>
      <c r="J5" s="24" t="s">
        <v>8</v>
      </c>
      <c r="K5" s="21" t="s">
        <v>7</v>
      </c>
    </row>
    <row r="6" spans="1:11" s="7" customFormat="1" ht="125.25" customHeight="1" x14ac:dyDescent="0.25">
      <c r="A6" s="25"/>
      <c r="B6" s="25"/>
      <c r="C6" s="25"/>
      <c r="D6" s="13" t="s">
        <v>9</v>
      </c>
      <c r="E6" s="13" t="s">
        <v>10</v>
      </c>
      <c r="F6" s="13" t="s">
        <v>11</v>
      </c>
      <c r="G6" s="13" t="s">
        <v>12</v>
      </c>
      <c r="H6" s="15" t="s">
        <v>13</v>
      </c>
      <c r="I6" s="15" t="s">
        <v>14</v>
      </c>
      <c r="J6" s="25"/>
      <c r="K6" s="21"/>
    </row>
    <row r="7" spans="1:11" s="11" customFormat="1" ht="409.5" customHeight="1" x14ac:dyDescent="0.25">
      <c r="A7" s="8">
        <f t="shared" ref="A7:A8" si="0">ROW()-6</f>
        <v>1</v>
      </c>
      <c r="B7" s="9" t="s">
        <v>2</v>
      </c>
      <c r="C7" s="1" t="s">
        <v>21</v>
      </c>
      <c r="D7" s="2" t="s">
        <v>22</v>
      </c>
      <c r="E7" s="2" t="s">
        <v>23</v>
      </c>
      <c r="F7" s="2" t="s">
        <v>24</v>
      </c>
      <c r="G7" s="12" t="s">
        <v>28</v>
      </c>
      <c r="H7" s="1" t="s">
        <v>25</v>
      </c>
      <c r="I7" s="1" t="s">
        <v>26</v>
      </c>
      <c r="J7" s="10" t="s">
        <v>27</v>
      </c>
      <c r="K7" s="1"/>
    </row>
    <row r="8" spans="1:11" s="11" customFormat="1" ht="409.5" customHeight="1" x14ac:dyDescent="0.25">
      <c r="A8" s="8">
        <f t="shared" si="0"/>
        <v>2</v>
      </c>
      <c r="B8" s="9" t="s">
        <v>2</v>
      </c>
      <c r="C8" s="1" t="s">
        <v>30</v>
      </c>
      <c r="D8" s="2" t="s">
        <v>31</v>
      </c>
      <c r="E8" s="2" t="s">
        <v>32</v>
      </c>
      <c r="F8" s="2" t="s">
        <v>33</v>
      </c>
      <c r="G8" s="2" t="s">
        <v>29</v>
      </c>
      <c r="H8" s="27" t="s">
        <v>34</v>
      </c>
      <c r="I8" s="1" t="s">
        <v>35</v>
      </c>
      <c r="J8" s="2" t="s">
        <v>36</v>
      </c>
      <c r="K8" s="9"/>
    </row>
    <row r="10" spans="1:11" x14ac:dyDescent="0.3">
      <c r="I10" s="14" t="s">
        <v>17</v>
      </c>
    </row>
    <row r="11" spans="1:11" x14ac:dyDescent="0.3">
      <c r="I11" s="14"/>
    </row>
    <row r="12" spans="1:11" x14ac:dyDescent="0.3">
      <c r="I12" s="14"/>
    </row>
    <row r="13" spans="1:11" x14ac:dyDescent="0.3">
      <c r="I13" s="14"/>
    </row>
    <row r="14" spans="1:11" x14ac:dyDescent="0.3">
      <c r="I14" s="14"/>
    </row>
    <row r="15" spans="1:11" x14ac:dyDescent="0.3">
      <c r="I15" s="14"/>
    </row>
    <row r="16" spans="1:11" x14ac:dyDescent="0.3">
      <c r="I16" s="14"/>
    </row>
    <row r="17" spans="9:9" x14ac:dyDescent="0.3">
      <c r="I17" s="14"/>
    </row>
  </sheetData>
  <mergeCells count="12">
    <mergeCell ref="K5:K6"/>
    <mergeCell ref="G5:H5"/>
    <mergeCell ref="J5:J6"/>
    <mergeCell ref="A5:A6"/>
    <mergeCell ref="B5:B6"/>
    <mergeCell ref="C5:C6"/>
    <mergeCell ref="D5:F5"/>
    <mergeCell ref="A1:D1"/>
    <mergeCell ref="A2:D2"/>
    <mergeCell ref="G1:I1"/>
    <mergeCell ref="G2:I2"/>
    <mergeCell ref="A4:K4"/>
  </mergeCells>
  <pageMargins left="0.31496062992125984" right="0.19685039370078741" top="0.51181102362204722" bottom="0.35433070866141736"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D55F-EB04-4E6B-9206-CEA2A23E28E2}">
  <dimension ref="A1:D34"/>
  <sheetViews>
    <sheetView topLeftCell="A17" workbookViewId="0">
      <selection activeCell="A6" sqref="A6"/>
    </sheetView>
  </sheetViews>
  <sheetFormatPr defaultRowHeight="15" x14ac:dyDescent="0.25"/>
  <sheetData>
    <row r="1" spans="1:4" x14ac:dyDescent="0.25">
      <c r="A1">
        <v>1988</v>
      </c>
      <c r="B1">
        <v>1989</v>
      </c>
      <c r="C1">
        <f>ROW()-0</f>
        <v>1</v>
      </c>
    </row>
    <row r="2" spans="1:4" x14ac:dyDescent="0.25">
      <c r="A2">
        <f>A1+1</f>
        <v>1989</v>
      </c>
      <c r="B2">
        <f>B1+1</f>
        <v>1990</v>
      </c>
      <c r="C2">
        <f t="shared" ref="C2:C34" si="0">ROW()-0</f>
        <v>2</v>
      </c>
    </row>
    <row r="3" spans="1:4" x14ac:dyDescent="0.25">
      <c r="A3">
        <f t="shared" ref="A3:A34" si="1">A2+1</f>
        <v>1990</v>
      </c>
      <c r="B3">
        <f t="shared" ref="B3:B34" si="2">B2+1</f>
        <v>1991</v>
      </c>
      <c r="C3">
        <f t="shared" si="0"/>
        <v>3</v>
      </c>
    </row>
    <row r="4" spans="1:4" x14ac:dyDescent="0.25">
      <c r="A4">
        <f t="shared" si="1"/>
        <v>1991</v>
      </c>
      <c r="B4">
        <f t="shared" si="2"/>
        <v>1992</v>
      </c>
      <c r="C4">
        <f t="shared" si="0"/>
        <v>4</v>
      </c>
    </row>
    <row r="5" spans="1:4" x14ac:dyDescent="0.25">
      <c r="A5">
        <f t="shared" si="1"/>
        <v>1992</v>
      </c>
      <c r="B5">
        <f t="shared" si="2"/>
        <v>1993</v>
      </c>
      <c r="C5">
        <f t="shared" si="0"/>
        <v>5</v>
      </c>
    </row>
    <row r="6" spans="1:4" x14ac:dyDescent="0.25">
      <c r="A6">
        <f t="shared" si="1"/>
        <v>1993</v>
      </c>
      <c r="B6">
        <f t="shared" si="2"/>
        <v>1994</v>
      </c>
      <c r="C6">
        <f t="shared" si="0"/>
        <v>6</v>
      </c>
      <c r="D6">
        <f>ROW()-5</f>
        <v>1</v>
      </c>
    </row>
    <row r="7" spans="1:4" x14ac:dyDescent="0.25">
      <c r="A7">
        <f t="shared" si="1"/>
        <v>1994</v>
      </c>
      <c r="B7">
        <f t="shared" si="2"/>
        <v>1995</v>
      </c>
      <c r="C7">
        <f t="shared" si="0"/>
        <v>7</v>
      </c>
      <c r="D7">
        <f t="shared" ref="D7:D34" si="3">ROW()-5</f>
        <v>2</v>
      </c>
    </row>
    <row r="8" spans="1:4" x14ac:dyDescent="0.25">
      <c r="A8">
        <f t="shared" si="1"/>
        <v>1995</v>
      </c>
      <c r="B8">
        <f t="shared" si="2"/>
        <v>1996</v>
      </c>
      <c r="C8">
        <f t="shared" si="0"/>
        <v>8</v>
      </c>
      <c r="D8">
        <f t="shared" si="3"/>
        <v>3</v>
      </c>
    </row>
    <row r="9" spans="1:4" x14ac:dyDescent="0.25">
      <c r="A9">
        <f t="shared" si="1"/>
        <v>1996</v>
      </c>
      <c r="B9">
        <f t="shared" si="2"/>
        <v>1997</v>
      </c>
      <c r="C9">
        <f t="shared" si="0"/>
        <v>9</v>
      </c>
      <c r="D9">
        <f t="shared" si="3"/>
        <v>4</v>
      </c>
    </row>
    <row r="10" spans="1:4" x14ac:dyDescent="0.25">
      <c r="A10">
        <f t="shared" si="1"/>
        <v>1997</v>
      </c>
      <c r="B10">
        <f t="shared" si="2"/>
        <v>1998</v>
      </c>
      <c r="C10">
        <f t="shared" si="0"/>
        <v>10</v>
      </c>
      <c r="D10">
        <f t="shared" si="3"/>
        <v>5</v>
      </c>
    </row>
    <row r="11" spans="1:4" x14ac:dyDescent="0.25">
      <c r="A11">
        <f t="shared" si="1"/>
        <v>1998</v>
      </c>
      <c r="B11">
        <f t="shared" si="2"/>
        <v>1999</v>
      </c>
      <c r="C11">
        <f t="shared" si="0"/>
        <v>11</v>
      </c>
      <c r="D11">
        <f t="shared" si="3"/>
        <v>6</v>
      </c>
    </row>
    <row r="12" spans="1:4" x14ac:dyDescent="0.25">
      <c r="A12">
        <f t="shared" si="1"/>
        <v>1999</v>
      </c>
      <c r="B12">
        <f t="shared" si="2"/>
        <v>2000</v>
      </c>
      <c r="C12">
        <f t="shared" si="0"/>
        <v>12</v>
      </c>
      <c r="D12">
        <f t="shared" si="3"/>
        <v>7</v>
      </c>
    </row>
    <row r="13" spans="1:4" x14ac:dyDescent="0.25">
      <c r="A13">
        <f t="shared" si="1"/>
        <v>2000</v>
      </c>
      <c r="B13">
        <f t="shared" si="2"/>
        <v>2001</v>
      </c>
      <c r="C13">
        <f t="shared" si="0"/>
        <v>13</v>
      </c>
      <c r="D13">
        <f t="shared" si="3"/>
        <v>8</v>
      </c>
    </row>
    <row r="14" spans="1:4" x14ac:dyDescent="0.25">
      <c r="A14">
        <f t="shared" si="1"/>
        <v>2001</v>
      </c>
      <c r="B14">
        <f t="shared" si="2"/>
        <v>2002</v>
      </c>
      <c r="C14">
        <f t="shared" si="0"/>
        <v>14</v>
      </c>
      <c r="D14">
        <f t="shared" si="3"/>
        <v>9</v>
      </c>
    </row>
    <row r="15" spans="1:4" x14ac:dyDescent="0.25">
      <c r="A15">
        <f t="shared" si="1"/>
        <v>2002</v>
      </c>
      <c r="B15">
        <f t="shared" si="2"/>
        <v>2003</v>
      </c>
      <c r="C15">
        <f t="shared" si="0"/>
        <v>15</v>
      </c>
      <c r="D15">
        <f t="shared" si="3"/>
        <v>10</v>
      </c>
    </row>
    <row r="16" spans="1:4" x14ac:dyDescent="0.25">
      <c r="A16">
        <f t="shared" si="1"/>
        <v>2003</v>
      </c>
      <c r="B16">
        <f t="shared" si="2"/>
        <v>2004</v>
      </c>
      <c r="C16">
        <f t="shared" si="0"/>
        <v>16</v>
      </c>
      <c r="D16">
        <f t="shared" si="3"/>
        <v>11</v>
      </c>
    </row>
    <row r="17" spans="1:4" x14ac:dyDescent="0.25">
      <c r="A17">
        <f t="shared" si="1"/>
        <v>2004</v>
      </c>
      <c r="B17">
        <f t="shared" si="2"/>
        <v>2005</v>
      </c>
      <c r="C17">
        <f t="shared" si="0"/>
        <v>17</v>
      </c>
      <c r="D17">
        <f t="shared" si="3"/>
        <v>12</v>
      </c>
    </row>
    <row r="18" spans="1:4" x14ac:dyDescent="0.25">
      <c r="A18">
        <f t="shared" si="1"/>
        <v>2005</v>
      </c>
      <c r="B18">
        <f t="shared" si="2"/>
        <v>2006</v>
      </c>
      <c r="C18">
        <f t="shared" si="0"/>
        <v>18</v>
      </c>
      <c r="D18">
        <f t="shared" si="3"/>
        <v>13</v>
      </c>
    </row>
    <row r="19" spans="1:4" x14ac:dyDescent="0.25">
      <c r="A19">
        <f t="shared" si="1"/>
        <v>2006</v>
      </c>
      <c r="B19">
        <f t="shared" si="2"/>
        <v>2007</v>
      </c>
      <c r="C19">
        <f t="shared" si="0"/>
        <v>19</v>
      </c>
      <c r="D19">
        <f t="shared" si="3"/>
        <v>14</v>
      </c>
    </row>
    <row r="20" spans="1:4" x14ac:dyDescent="0.25">
      <c r="A20">
        <f t="shared" si="1"/>
        <v>2007</v>
      </c>
      <c r="B20">
        <f t="shared" si="2"/>
        <v>2008</v>
      </c>
      <c r="C20">
        <f t="shared" si="0"/>
        <v>20</v>
      </c>
      <c r="D20">
        <f t="shared" si="3"/>
        <v>15</v>
      </c>
    </row>
    <row r="21" spans="1:4" x14ac:dyDescent="0.25">
      <c r="A21">
        <f t="shared" si="1"/>
        <v>2008</v>
      </c>
      <c r="B21">
        <f t="shared" si="2"/>
        <v>2009</v>
      </c>
      <c r="C21">
        <f t="shared" si="0"/>
        <v>21</v>
      </c>
      <c r="D21">
        <f t="shared" si="3"/>
        <v>16</v>
      </c>
    </row>
    <row r="22" spans="1:4" x14ac:dyDescent="0.25">
      <c r="A22">
        <f t="shared" si="1"/>
        <v>2009</v>
      </c>
      <c r="B22">
        <f t="shared" si="2"/>
        <v>2010</v>
      </c>
      <c r="C22">
        <f t="shared" si="0"/>
        <v>22</v>
      </c>
      <c r="D22">
        <f t="shared" si="3"/>
        <v>17</v>
      </c>
    </row>
    <row r="23" spans="1:4" x14ac:dyDescent="0.25">
      <c r="A23">
        <f t="shared" si="1"/>
        <v>2010</v>
      </c>
      <c r="B23">
        <f t="shared" si="2"/>
        <v>2011</v>
      </c>
      <c r="C23">
        <f t="shared" si="0"/>
        <v>23</v>
      </c>
      <c r="D23">
        <f t="shared" si="3"/>
        <v>18</v>
      </c>
    </row>
    <row r="24" spans="1:4" x14ac:dyDescent="0.25">
      <c r="A24">
        <f t="shared" si="1"/>
        <v>2011</v>
      </c>
      <c r="B24">
        <f t="shared" si="2"/>
        <v>2012</v>
      </c>
      <c r="C24">
        <f t="shared" si="0"/>
        <v>24</v>
      </c>
      <c r="D24">
        <f t="shared" si="3"/>
        <v>19</v>
      </c>
    </row>
    <row r="25" spans="1:4" x14ac:dyDescent="0.25">
      <c r="A25">
        <f t="shared" si="1"/>
        <v>2012</v>
      </c>
      <c r="B25">
        <f t="shared" si="2"/>
        <v>2013</v>
      </c>
      <c r="C25">
        <f t="shared" si="0"/>
        <v>25</v>
      </c>
      <c r="D25">
        <f t="shared" si="3"/>
        <v>20</v>
      </c>
    </row>
    <row r="26" spans="1:4" x14ac:dyDescent="0.25">
      <c r="A26">
        <f t="shared" si="1"/>
        <v>2013</v>
      </c>
      <c r="B26">
        <f t="shared" si="2"/>
        <v>2014</v>
      </c>
      <c r="C26">
        <f t="shared" si="0"/>
        <v>26</v>
      </c>
      <c r="D26">
        <f t="shared" si="3"/>
        <v>21</v>
      </c>
    </row>
    <row r="27" spans="1:4" x14ac:dyDescent="0.25">
      <c r="A27">
        <f t="shared" si="1"/>
        <v>2014</v>
      </c>
      <c r="B27">
        <f t="shared" si="2"/>
        <v>2015</v>
      </c>
      <c r="C27">
        <f t="shared" si="0"/>
        <v>27</v>
      </c>
      <c r="D27">
        <f t="shared" si="3"/>
        <v>22</v>
      </c>
    </row>
    <row r="28" spans="1:4" x14ac:dyDescent="0.25">
      <c r="A28">
        <f t="shared" si="1"/>
        <v>2015</v>
      </c>
      <c r="B28">
        <f t="shared" si="2"/>
        <v>2016</v>
      </c>
      <c r="C28">
        <f t="shared" si="0"/>
        <v>28</v>
      </c>
      <c r="D28">
        <f t="shared" si="3"/>
        <v>23</v>
      </c>
    </row>
    <row r="29" spans="1:4" x14ac:dyDescent="0.25">
      <c r="A29">
        <f t="shared" si="1"/>
        <v>2016</v>
      </c>
      <c r="B29">
        <f t="shared" si="2"/>
        <v>2017</v>
      </c>
      <c r="C29">
        <f t="shared" si="0"/>
        <v>29</v>
      </c>
      <c r="D29">
        <f t="shared" si="3"/>
        <v>24</v>
      </c>
    </row>
    <row r="30" spans="1:4" x14ac:dyDescent="0.25">
      <c r="A30">
        <f t="shared" si="1"/>
        <v>2017</v>
      </c>
      <c r="B30">
        <f t="shared" si="2"/>
        <v>2018</v>
      </c>
      <c r="C30">
        <f t="shared" si="0"/>
        <v>30</v>
      </c>
      <c r="D30">
        <f t="shared" si="3"/>
        <v>25</v>
      </c>
    </row>
    <row r="31" spans="1:4" x14ac:dyDescent="0.25">
      <c r="A31">
        <f t="shared" si="1"/>
        <v>2018</v>
      </c>
      <c r="B31">
        <f t="shared" si="2"/>
        <v>2019</v>
      </c>
      <c r="C31">
        <f t="shared" si="0"/>
        <v>31</v>
      </c>
      <c r="D31">
        <f t="shared" si="3"/>
        <v>26</v>
      </c>
    </row>
    <row r="32" spans="1:4" x14ac:dyDescent="0.25">
      <c r="A32">
        <f t="shared" si="1"/>
        <v>2019</v>
      </c>
      <c r="B32">
        <f t="shared" si="2"/>
        <v>2020</v>
      </c>
      <c r="C32">
        <f t="shared" si="0"/>
        <v>32</v>
      </c>
      <c r="D32">
        <f t="shared" si="3"/>
        <v>27</v>
      </c>
    </row>
    <row r="33" spans="1:4" x14ac:dyDescent="0.25">
      <c r="A33">
        <f t="shared" si="1"/>
        <v>2020</v>
      </c>
      <c r="B33">
        <f t="shared" si="2"/>
        <v>2021</v>
      </c>
      <c r="C33">
        <f t="shared" si="0"/>
        <v>33</v>
      </c>
      <c r="D33">
        <f t="shared" si="3"/>
        <v>28</v>
      </c>
    </row>
    <row r="34" spans="1:4" x14ac:dyDescent="0.25">
      <c r="A34">
        <f t="shared" si="1"/>
        <v>2021</v>
      </c>
      <c r="B34">
        <f t="shared" si="2"/>
        <v>2022</v>
      </c>
      <c r="C34">
        <f t="shared" si="0"/>
        <v>34</v>
      </c>
      <c r="D34">
        <f t="shared" si="3"/>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Tài liệu" ma:contentTypeID="0x0101008ED3C4BBD832304EB977727DB88C323C" ma:contentTypeVersion="11" ma:contentTypeDescription="Tạo tài liệu mới." ma:contentTypeScope="" ma:versionID="0554016e730548e7146888a8df3bf7f3">
  <xsd:schema xmlns:xsd="http://www.w3.org/2001/XMLSchema" xmlns:xs="http://www.w3.org/2001/XMLSchema" xmlns:p="http://schemas.microsoft.com/office/2006/metadata/properties" xmlns:ns3="900fd346-4bd2-41a1-aad7-18f81d06273b" targetNamespace="http://schemas.microsoft.com/office/2006/metadata/properties" ma:root="true" ma:fieldsID="39ddd4bbb6948b7300c7bfe20757d284" ns3:_="">
    <xsd:import namespace="900fd346-4bd2-41a1-aad7-18f81d06273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fd346-4bd2-41a1-aad7-18f81d062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B5AAD1-F27A-4736-8A86-71B1EEADCD1C}">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purl.org/dc/dcmitype/"/>
    <ds:schemaRef ds:uri="http://purl.org/dc/elements/1.1/"/>
    <ds:schemaRef ds:uri="http://schemas.microsoft.com/office/infopath/2007/PartnerControls"/>
    <ds:schemaRef ds:uri="900fd346-4bd2-41a1-aad7-18f81d06273b"/>
  </ds:schemaRefs>
</ds:datastoreItem>
</file>

<file path=customXml/itemProps2.xml><?xml version="1.0" encoding="utf-8"?>
<ds:datastoreItem xmlns:ds="http://schemas.openxmlformats.org/officeDocument/2006/customXml" ds:itemID="{FC3266C9-C83F-4F0A-A89F-C73EDDB445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fd346-4bd2-41a1-aad7-18f81d062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664D5F-D7D5-4F50-9C93-152389F5C9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KQ dat duoc</vt:lpstr>
      <vt:lpstr>Sheet1</vt:lpstr>
      <vt:lpstr>'KQ dat duoc'!Print_Titles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Be Original</cp:lastModifiedBy>
  <cp:lastPrinted>2022-12-22T07:15:04Z</cp:lastPrinted>
  <dcterms:created xsi:type="dcterms:W3CDTF">2022-11-21T06:42:05Z</dcterms:created>
  <dcterms:modified xsi:type="dcterms:W3CDTF">2026-02-06T06:50:27Z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0x0101008ED3C4BBD832304EB977727DB88C323C</vt:lpwstr>
  </property>
</Properties>
</file>